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2023\IZVODI ZA SAJT 2023\05 Maj\"/>
    </mc:Choice>
  </mc:AlternateContent>
  <xr:revisionPtr revIDLastSave="0" documentId="13_ncr:1_{90C632B4-139C-4A9E-A73F-51919D326E8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27" i="1" l="1"/>
  <c r="B25" i="1"/>
  <c r="B24" i="1"/>
  <c r="B23" i="1" s="1"/>
  <c r="B21" i="1"/>
  <c r="B19" i="1"/>
  <c r="B16" i="1"/>
  <c r="C13" i="1"/>
  <c r="B14" i="1" l="1"/>
</calcChain>
</file>

<file path=xl/sharedStrings.xml><?xml version="1.0" encoding="utf-8"?>
<sst xmlns="http://schemas.openxmlformats.org/spreadsheetml/2006/main" count="29" uniqueCount="24">
  <si>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</si>
  <si>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</si>
  <si>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</si>
  <si>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</si>
  <si>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</si>
  <si>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</si>
  <si>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</si>
  <si>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</si>
  <si>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OSTALI TROŠKOVI U SZ - 07F</t>
  </si>
  <si>
    <t>03.05.2023.</t>
  </si>
  <si>
    <t>PLATA - 07A</t>
  </si>
  <si>
    <t>04.05.2023.</t>
  </si>
  <si>
    <t>IZVOD  BR. 085</t>
  </si>
  <si>
    <t>OPŠTA BOLNICA LESKOVAC - PRENOS SREDSTAVA ZA PREVOZ</t>
  </si>
  <si>
    <t>POVRAĆAJ SREDSTAVA</t>
  </si>
  <si>
    <t>PPREVOZ- 07B</t>
  </si>
  <si>
    <t>PREVOZ 04-2023 - DOKUMENTOVANI</t>
  </si>
  <si>
    <t>PREVOZ 04-2023 - NEDOKUMENTOVANI</t>
  </si>
  <si>
    <t>NOVČANA POMOĆ - 07X</t>
  </si>
  <si>
    <t>NOVČANA POMOĆ 03-2023</t>
  </si>
  <si>
    <t>COVID DEŽURSTVO - 916</t>
  </si>
  <si>
    <t>COVID DEŽURSTVO - 04-2023</t>
  </si>
  <si>
    <t>PROVIZIJA BANKE</t>
  </si>
  <si>
    <t>POVRAĆAJ SREDSTAVA ZA PLATU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</si>
</sst>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1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8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7" fillId="0" borderId="0" xfId="0" applyNumberFormat="1" applyFont="1" applyAlignment="1">
      <alignment horizontal="right"/>
    </xf>
    <xf numFmtId="0" fontId="7" fillId="0" borderId="0" xfId="8" applyFont="1"/>
    <xf numFmtId="4" fontId="7" fillId="0" borderId="0" xfId="0" applyNumberFormat="1" applyFont="1"/>
    <xf numFmtId="4" fontId="30" fillId="0" borderId="0" xfId="0" applyNumberFormat="1" applyFont="1"/>
    <xf numFmtId="49" fontId="30" fillId="0" borderId="0" xfId="0" applyNumberFormat="1" applyFont="1"/>
    <xf numFmtId="49" fontId="0" fillId="0" borderId="0" xfId="0" applyNumberFormat="1"/>
    <xf numFmtId="4" fontId="0" fillId="0" borderId="0" xfId="0" applyNumberFormat="1"/>
    <xf numFmtId="0" fontId="48" fillId="0" borderId="0" xfId="0" applyFont="1" applyBorder="1"/>
    <xf numFmtId="4" fontId="30" fillId="0" borderId="0" xfId="0" applyNumberFormat="1" applyFont="1" applyBorder="1"/>
    <xf numFmtId="0" fontId="30" fillId="0" borderId="0" xfId="8" applyFont="1" applyBorder="1"/>
    <xf numFmtId="0" fontId="47" fillId="0" borderId="0" xfId="0" applyFont="1" applyBorder="1" applyAlignment="1">
      <alignment horizontal="right"/>
    </xf>
    <xf numFmtId="4" fontId="7" fillId="0" borderId="0" xfId="8" applyNumberFormat="1" applyFont="1" applyBorder="1" applyAlignment="1">
      <alignment horizontal="right"/>
    </xf>
    <xf numFmtId="4" fontId="47" fillId="0" borderId="0" xfId="0" applyNumberFormat="1" applyFont="1" applyBorder="1" applyAlignment="1">
      <alignment horizontal="right"/>
    </xf>
    <xf numFmtId="0" fontId="1" fillId="0" borderId="0" xfId="8" applyFont="1" applyBorder="1"/>
    <xf numFmtId="4" fontId="48" fillId="0" borderId="0" xfId="0" applyNumberFormat="1" applyFont="1" applyBorder="1" applyAlignment="1">
      <alignment horizontal="right"/>
    </xf>
    <xf numFmtId="49" fontId="30" fillId="0" borderId="0" xfId="199" applyNumberFormat="1" applyFont="1" applyBorder="1"/>
    <xf numFmtId="4" fontId="49" fillId="0" borderId="0" xfId="0" applyNumberFormat="1" applyFont="1" applyBorder="1"/>
    <xf numFmtId="164" fontId="48" fillId="0" borderId="0" xfId="0" applyNumberFormat="1" applyFont="1" applyBorder="1" applyAlignment="1">
      <alignment horizontal="right"/>
    </xf>
    <xf numFmtId="49" fontId="0" fillId="0" borderId="0" xfId="0" applyNumberFormat="1" applyBorder="1"/>
    <xf numFmtId="4" fontId="0" fillId="0" borderId="0" xfId="0" applyNumberFormat="1" applyBorder="1"/>
    <xf numFmtId="49" fontId="30" fillId="0" borderId="0" xfId="0" applyNumberFormat="1" applyFont="1" applyBorder="1"/>
    <xf numFmtId="49" fontId="50" fillId="0" borderId="0" xfId="0" applyNumberFormat="1" applyFont="1" applyBorder="1"/>
    <xf numFmtId="49" fontId="49" fillId="0" borderId="0" xfId="0" applyNumberFormat="1" applyFont="1" applyBorder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3"/>
  <sheetViews>
    <sheetView tabSelected="1" workbookViewId="0">
      <selection activeCell="B28" sqref="B28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5">
        <v>722266.87</v>
      </c>
    </row>
    <row r="8" spans="1:3" x14ac:dyDescent="0.25">
      <c r="A8" s="4" t="s">
        <v>2</v>
      </c>
      <c r="B8" s="4" t="s">
        <v>9</v>
      </c>
      <c r="C8" s="5">
        <v>7154141.6699999999</v>
      </c>
    </row>
    <row r="9" spans="1:3" x14ac:dyDescent="0.25">
      <c r="A9" s="4" t="s">
        <v>6</v>
      </c>
      <c r="B9" s="4" t="s">
        <v>11</v>
      </c>
      <c r="C9" s="5">
        <v>8050</v>
      </c>
    </row>
    <row r="10" spans="1:3" x14ac:dyDescent="0.25">
      <c r="A10" s="4" t="s">
        <v>13</v>
      </c>
      <c r="B10" s="4" t="s">
        <v>11</v>
      </c>
      <c r="C10" s="5">
        <v>64171.79</v>
      </c>
    </row>
    <row r="11" spans="1:3" x14ac:dyDescent="0.25">
      <c r="A11" s="4" t="s">
        <v>14</v>
      </c>
      <c r="B11" s="4" t="s">
        <v>11</v>
      </c>
      <c r="C11" s="5">
        <v>24.94</v>
      </c>
    </row>
    <row r="12" spans="1:3" x14ac:dyDescent="0.25">
      <c r="A12" s="6" t="s">
        <v>5</v>
      </c>
      <c r="B12" s="4" t="s">
        <v>11</v>
      </c>
      <c r="C12" s="7">
        <v>6504121.5300000003</v>
      </c>
    </row>
    <row r="13" spans="1:3" x14ac:dyDescent="0.25">
      <c r="A13" s="12"/>
      <c r="B13" s="12"/>
      <c r="C13" s="13">
        <f>C8+C9+C10-C12+C11</f>
        <v>722266.86999999965</v>
      </c>
    </row>
    <row r="14" spans="1:3" x14ac:dyDescent="0.25">
      <c r="A14" s="14" t="s">
        <v>7</v>
      </c>
      <c r="B14" s="15" t="str">
        <f>A4</f>
        <v>04.05.2023.</v>
      </c>
      <c r="C14" s="16"/>
    </row>
    <row r="15" spans="1:3" x14ac:dyDescent="0.25">
      <c r="A15" s="14"/>
      <c r="B15" s="15"/>
      <c r="C15" s="16"/>
    </row>
    <row r="16" spans="1:3" x14ac:dyDescent="0.25">
      <c r="A16" s="14" t="s">
        <v>15</v>
      </c>
      <c r="B16" s="17">
        <f>SUM(B17:B18)</f>
        <v>4945188.6000000006</v>
      </c>
      <c r="C16" s="16"/>
    </row>
    <row r="17" spans="1:3" x14ac:dyDescent="0.25">
      <c r="A17" s="18" t="s">
        <v>16</v>
      </c>
      <c r="B17" s="19">
        <v>4303470.6900000004</v>
      </c>
      <c r="C17" s="16"/>
    </row>
    <row r="18" spans="1:3" x14ac:dyDescent="0.25">
      <c r="A18" s="18" t="s">
        <v>17</v>
      </c>
      <c r="B18" s="19">
        <v>641717.91</v>
      </c>
      <c r="C18" s="16"/>
    </row>
    <row r="19" spans="1:3" x14ac:dyDescent="0.25">
      <c r="A19" s="14" t="s">
        <v>18</v>
      </c>
      <c r="B19" s="17">
        <f>B20</f>
        <v>1426032.34</v>
      </c>
      <c r="C19" s="16"/>
    </row>
    <row r="20" spans="1:3" x14ac:dyDescent="0.25">
      <c r="A20" s="18" t="s">
        <v>19</v>
      </c>
      <c r="B20" s="19">
        <v>1426032.34</v>
      </c>
      <c r="C20" s="16"/>
    </row>
    <row r="21" spans="1:3" x14ac:dyDescent="0.25">
      <c r="A21" s="14" t="s">
        <v>20</v>
      </c>
      <c r="B21" s="17">
        <f>B22</f>
        <v>51537.37</v>
      </c>
      <c r="C21" s="16"/>
    </row>
    <row r="22" spans="1:3" x14ac:dyDescent="0.25">
      <c r="A22" s="18" t="s">
        <v>21</v>
      </c>
      <c r="B22" s="19">
        <v>51537.37</v>
      </c>
      <c r="C22" s="16"/>
    </row>
    <row r="23" spans="1:3" x14ac:dyDescent="0.25">
      <c r="A23" s="20" t="s">
        <v>8</v>
      </c>
      <c r="B23" s="21">
        <f>B24</f>
        <v>70083.22</v>
      </c>
      <c r="C23" s="22"/>
    </row>
    <row r="24" spans="1:3" x14ac:dyDescent="0.25">
      <c r="A24" s="26" t="s">
        <v>22</v>
      </c>
      <c r="B24" s="24">
        <f>70026.47+56.75</f>
        <v>70083.22</v>
      </c>
      <c r="C24" s="22"/>
    </row>
    <row r="25" spans="1:3" x14ac:dyDescent="0.25">
      <c r="A25" s="27" t="s">
        <v>10</v>
      </c>
      <c r="B25" s="21">
        <f>B26</f>
        <v>11280</v>
      </c>
      <c r="C25" s="22"/>
    </row>
    <row r="26" spans="1:3" x14ac:dyDescent="0.25">
      <c r="A26" s="26" t="s">
        <v>23</v>
      </c>
      <c r="B26" s="24">
        <v>11280</v>
      </c>
      <c r="C26" s="22"/>
    </row>
    <row r="27" spans="1:3" x14ac:dyDescent="0.25">
      <c r="A27" s="25"/>
      <c r="B27" s="13">
        <f>B16+B19+B21+B23+B25</f>
        <v>6504121.5300000003</v>
      </c>
      <c r="C27" s="22"/>
    </row>
    <row r="28" spans="1:3" x14ac:dyDescent="0.25">
      <c r="A28" s="23"/>
      <c r="B28" s="24"/>
      <c r="C28" s="22"/>
    </row>
    <row r="29" spans="1:3" x14ac:dyDescent="0.25">
      <c r="A29" s="23"/>
      <c r="B29" s="24"/>
      <c r="C29" s="22"/>
    </row>
    <row r="30" spans="1:3" x14ac:dyDescent="0.25">
      <c r="A30" s="23"/>
      <c r="B30" s="24"/>
      <c r="C30" s="22"/>
    </row>
    <row r="31" spans="1:3" x14ac:dyDescent="0.25">
      <c r="A31" s="23"/>
      <c r="B31" s="24"/>
      <c r="C31" s="22"/>
    </row>
    <row r="32" spans="1:3" x14ac:dyDescent="0.25">
      <c r="A32" s="10"/>
      <c r="B32" s="11"/>
    </row>
    <row r="33" spans="1:2" x14ac:dyDescent="0.25">
      <c r="A33" s="10"/>
      <c r="B33" s="11"/>
    </row>
    <row r="34" spans="1:2" x14ac:dyDescent="0.25">
      <c r="A34" s="10"/>
      <c r="B34" s="11"/>
    </row>
    <row r="35" spans="1:2" x14ac:dyDescent="0.25">
      <c r="A35" s="10"/>
      <c r="B35" s="11"/>
    </row>
    <row r="36" spans="1:2" x14ac:dyDescent="0.25">
      <c r="A36" s="9"/>
      <c r="B36" s="8"/>
    </row>
    <row r="37" spans="1:2" x14ac:dyDescent="0.25">
      <c r="A37" s="10"/>
      <c r="B37" s="11"/>
    </row>
    <row r="38" spans="1:2" x14ac:dyDescent="0.25">
      <c r="A38" s="10"/>
      <c r="B38" s="11"/>
    </row>
    <row r="39" spans="1:2" x14ac:dyDescent="0.25">
      <c r="A39" s="10"/>
      <c r="B39" s="11"/>
    </row>
    <row r="40" spans="1:2" x14ac:dyDescent="0.25">
      <c r="A40" s="10"/>
      <c r="B40" s="11"/>
    </row>
    <row r="41" spans="1:2" x14ac:dyDescent="0.25">
      <c r="A41" s="10"/>
      <c r="B41" s="11"/>
    </row>
    <row r="42" spans="1:2" x14ac:dyDescent="0.25">
      <c r="A42" s="10"/>
      <c r="B42" s="11"/>
    </row>
    <row r="43" spans="1:2" x14ac:dyDescent="0.25">
      <c r="A43" s="10"/>
      <c r="B43" s="11"/>
    </row>
    <row r="44" spans="1:2" x14ac:dyDescent="0.25">
      <c r="A44" s="10"/>
      <c r="B44" s="11"/>
    </row>
    <row r="45" spans="1:2" x14ac:dyDescent="0.25">
      <c r="A45" s="10"/>
      <c r="B45" s="11"/>
    </row>
    <row r="46" spans="1:2" x14ac:dyDescent="0.25">
      <c r="A46" s="10"/>
      <c r="B46" s="11"/>
    </row>
    <row r="47" spans="1:2" x14ac:dyDescent="0.25">
      <c r="A47" s="10"/>
      <c r="B47" s="11"/>
    </row>
    <row r="48" spans="1:2" x14ac:dyDescent="0.25">
      <c r="A48" s="9"/>
      <c r="B48" s="8"/>
    </row>
    <row r="49" spans="1:2" x14ac:dyDescent="0.25">
      <c r="A49" s="10"/>
      <c r="B49" s="11"/>
    </row>
    <row r="50" spans="1:2" x14ac:dyDescent="0.25">
      <c r="A50" s="9"/>
      <c r="B50" s="8"/>
    </row>
    <row r="51" spans="1:2" x14ac:dyDescent="0.25">
      <c r="A51" s="10"/>
      <c r="B51" s="11"/>
    </row>
    <row r="52" spans="1:2" x14ac:dyDescent="0.25">
      <c r="A52"/>
      <c r="B52"/>
    </row>
    <row r="53" spans="1:2" x14ac:dyDescent="0.25">
      <c r="A53"/>
      <c r="B53" s="8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2023-03-07T06:10:42Z</cp:lastPrinted>
  <dcterms:created xsi:type="dcterms:W3CDTF">2009-03-09T09:27:50Z</dcterms:created>
  <dcterms:modified xsi:type="dcterms:W3CDTF">2023-05-05T05:40:34Z</dcterms:modified>
</cp:coreProperties>
</file>